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2"/>
  </bookViews>
  <sheets>
    <sheet name="Aide" sheetId="1" r:id="rId1"/>
    <sheet name="Saisie Ecole" sheetId="2" r:id="rId2"/>
    <sheet name="Bilan Ecole" sheetId="3" r:id="rId3"/>
    <sheet name="Feuil1" sheetId="4" r:id="rId4"/>
  </sheets>
  <definedNames>
    <definedName name="_xlnm.Print_Area" localSheetId="0">'Aide'!$B$1:$B$8</definedName>
    <definedName name="_xlnm.Print_Area" localSheetId="2">'Bilan Ecole'!$A$2:$H$28</definedName>
    <definedName name="_xlnm.Print_Area" localSheetId="1">'Saisie Ecole'!$A$1:$M$19</definedName>
  </definedNames>
  <calcPr fullCalcOnLoad="1"/>
</workbook>
</file>

<file path=xl/comments2.xml><?xml version="1.0" encoding="utf-8"?>
<comments xmlns="http://schemas.openxmlformats.org/spreadsheetml/2006/main">
  <authors>
    <author>Chaillot</author>
    <author>CHAILLOT Eric</author>
  </authors>
  <commentList>
    <comment ref="C8" authorId="0">
      <text>
        <r>
          <rPr>
            <b/>
            <sz val="8"/>
            <rFont val="Tahoma"/>
            <family val="2"/>
          </rPr>
          <t>La saisie du nombre d'élèves est impérative
au bon fonctionnement de l'application (calculs).</t>
        </r>
      </text>
    </comment>
    <comment ref="B3" authorId="1">
      <text>
        <r>
          <rPr>
            <b/>
            <sz val="8"/>
            <rFont val="Tahoma"/>
            <family val="0"/>
          </rPr>
          <t>Saisir le nom de la commune</t>
        </r>
      </text>
    </comment>
    <comment ref="B6" authorId="1">
      <text>
        <r>
          <rPr>
            <b/>
            <sz val="8"/>
            <rFont val="Tahoma"/>
            <family val="0"/>
          </rPr>
          <t>Saisir le nom de l'école.</t>
        </r>
        <r>
          <rPr>
            <sz val="8"/>
            <rFont val="Tahoma"/>
            <family val="0"/>
          </rPr>
          <t xml:space="preserve">
</t>
        </r>
      </text>
    </comment>
  </commentList>
</comments>
</file>

<file path=xl/sharedStrings.xml><?xml version="1.0" encoding="utf-8"?>
<sst xmlns="http://schemas.openxmlformats.org/spreadsheetml/2006/main" count="35" uniqueCount="24">
  <si>
    <t xml:space="preserve">Ecole </t>
  </si>
  <si>
    <t>Commune</t>
  </si>
  <si>
    <t>Comprendre</t>
  </si>
  <si>
    <t>NB élèves</t>
  </si>
  <si>
    <t>Correspondance oral / érit</t>
  </si>
  <si>
    <t>Comp. sonores du langage</t>
  </si>
  <si>
    <t xml:space="preserve">Ecrire </t>
  </si>
  <si>
    <t>Ecole</t>
  </si>
  <si>
    <t>Nb</t>
  </si>
  <si>
    <t>%</t>
  </si>
  <si>
    <t>Classes</t>
  </si>
  <si>
    <t xml:space="preserve">Nombre d'élèves de CP ayant passé les épreuves </t>
  </si>
  <si>
    <t>Cette application se décline en trois outils</t>
  </si>
  <si>
    <t>Lorsque la saisie est terminée, la feuille "&gt;IEN" est à transmettre à l'Inspection de circonscription.</t>
  </si>
  <si>
    <t>Cette feuille est destinée à synthétiser les résultats obtenus par les élèves des différentes classses de CP d'une même école : la saisie des résultats s'effectue à la suite des synthèses des différentes classes. La feuille "IEN" de chacune des classes indique le nombre des items réussis : les pourcentages sont recalculés (à des fins de vérification). Une synthèse des résultats de l'école est donnée par la feuille "Bilan Ecole".</t>
  </si>
  <si>
    <t>Lire à voix haute</t>
  </si>
  <si>
    <t>Oral / écrit</t>
  </si>
  <si>
    <t>Composantes sonores</t>
  </si>
  <si>
    <t>Résultats synthétiques de l'école</t>
  </si>
  <si>
    <t xml:space="preserve">Nombre de classes où s'est déroulée l'évaluation mi-CP </t>
  </si>
  <si>
    <t>Aide à l'utilisation de l'application Evaluation mi-CP 10-11</t>
  </si>
  <si>
    <t xml:space="preserve">1) 10-Applic-mi-CP-Classe Cette application est destinée à la saisie des résultats de chacune des classes concernées. Elle est prévue pour saisir les résultats d'un seul groupe d'élèves (si plusieurs classes sont concernées dans l'école, il est impératif de sauvegarder l'application sous des noms différents du type classe1, classe2...). La page d'accueil réclame la saisie des information concernant les élèves : celle-ci peut s'opérer par extraction des données figurant dans une autre application (de Excel, de Gestécole...) ou d'une simple liste d'élèves sous Word. Pour ne pas modifier la mise en page du document, il suffit de sélectionner la liste des élèves, d'utiliser la fonction copier du logiciel utilisé (la liste est alrs mémorisée), d'aller ensuite dans 10-Applic-mi-CP (signet Accueil Classe), de se placer dans la première case en haut à gauche et d'utiliser la fonction collage spécial du menu Edition.(choisir l'option "coller en tant que" : texte. </t>
  </si>
  <si>
    <t>2) 10-Applic-mi-CP-Ecole Cette application est destinée aux écoles comprenant plusieurs classes de CP. Elle permet l'agrégation des résultats de l'école pour aider au pilotage pédagogique de celle-ci. Les données à saisir pour chacune des classes sont celles données par le signet "&gt;IEN" de l'application "10-Applic-mi-CP-Classe"</t>
  </si>
  <si>
    <t xml:space="preserve">3) 10-Applic-mi-CP-Circo. Cette application est destinée à chacun des circonscriptions afin de compiler les résultats des différents écoles. Les données à saisir pour chacune des classes sont celles données par le signet "&gt;IEN" de l'application "10-Applic-mi-CP-Classe"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</si>
</sst>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d/mm/yy"/>
  </numFmts>
  <fonts count="50">
    <font>
      <sz val="10"/>
      <name val="Arial"/>
      <family val="0"/>
    </font>
    <font>
      <b/>
      <sz val="10"/>
      <name val="Arial"/>
      <family val="2"/>
    </font>
    <font>
      <sz val="9"/>
      <name val="Arial"/>
      <family val="2"/>
    </font>
    <font>
      <sz val="8"/>
      <name val="Arial"/>
      <family val="2"/>
    </font>
    <font>
      <b/>
      <sz val="8"/>
      <name val="Arial"/>
      <family val="2"/>
    </font>
    <font>
      <b/>
      <sz val="12"/>
      <name val="Arial"/>
      <family val="2"/>
    </font>
    <font>
      <sz val="10"/>
      <color indexed="9"/>
      <name val="Arial"/>
      <family val="2"/>
    </font>
    <font>
      <sz val="8"/>
      <name val="Tahoma"/>
      <family val="0"/>
    </font>
    <font>
      <b/>
      <sz val="8"/>
      <name val="Tahoma"/>
      <family val="0"/>
    </font>
    <font>
      <sz val="8"/>
      <color indexed="9"/>
      <name val="Arial"/>
      <family val="2"/>
    </font>
    <font>
      <sz val="16"/>
      <color indexed="48"/>
      <name val="Impac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2"/>
      <color indexed="8"/>
      <name val="Arial"/>
      <family val="0"/>
    </font>
    <font>
      <b/>
      <sz val="18"/>
      <color indexed="8"/>
      <name val="Arial"/>
      <family val="0"/>
    </font>
    <font>
      <i/>
      <sz val="48"/>
      <color indexed="8"/>
      <name val="Arial"/>
      <family val="0"/>
    </font>
    <font>
      <b/>
      <sz val="14"/>
      <color indexed="8"/>
      <name val="Arial"/>
      <family val="0"/>
    </font>
    <font>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thin"/>
      <right>
        <color indexed="63"/>
      </right>
      <top style="thin"/>
      <bottom style="thin"/>
    </border>
    <border>
      <left style="medium"/>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62">
    <xf numFmtId="0" fontId="0" fillId="0" borderId="0" xfId="0" applyAlignment="1">
      <alignment/>
    </xf>
    <xf numFmtId="0" fontId="1" fillId="0" borderId="0" xfId="0" applyFont="1" applyAlignment="1">
      <alignment/>
    </xf>
    <xf numFmtId="0" fontId="1" fillId="33" borderId="10" xfId="0" applyFont="1" applyFill="1" applyBorder="1" applyAlignment="1" applyProtection="1">
      <alignment horizontal="center"/>
      <protection locked="0"/>
    </xf>
    <xf numFmtId="0" fontId="0" fillId="0" borderId="0" xfId="0" applyAlignment="1">
      <alignment horizontal="center"/>
    </xf>
    <xf numFmtId="0" fontId="3" fillId="0" borderId="0" xfId="0" applyFont="1" applyAlignment="1">
      <alignment horizontal="right"/>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horizontal="right" vertical="center"/>
    </xf>
    <xf numFmtId="0" fontId="3" fillId="33" borderId="12"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6" fillId="0" borderId="0" xfId="0" applyFont="1" applyAlignment="1" applyProtection="1">
      <alignment/>
      <protection hidden="1"/>
    </xf>
    <xf numFmtId="0" fontId="3" fillId="0" borderId="0" xfId="0" applyFont="1" applyAlignment="1" applyProtection="1">
      <alignment horizontal="right"/>
      <protection hidden="1"/>
    </xf>
    <xf numFmtId="0" fontId="5" fillId="0" borderId="0" xfId="0" applyFont="1" applyAlignment="1" applyProtection="1">
      <alignment horizontal="center" vertical="center"/>
      <protection hidden="1"/>
    </xf>
    <xf numFmtId="0" fontId="0" fillId="0" borderId="0" xfId="0" applyAlignment="1" applyProtection="1">
      <alignment/>
      <protection hidden="1"/>
    </xf>
    <xf numFmtId="0" fontId="9" fillId="0" borderId="0" xfId="0" applyFont="1" applyAlignment="1" applyProtection="1">
      <alignment textRotation="90"/>
      <protection hidden="1"/>
    </xf>
    <xf numFmtId="0" fontId="3" fillId="0" borderId="0" xfId="0" applyFont="1" applyAlignment="1" applyProtection="1">
      <alignment textRotation="90"/>
      <protection hidden="1"/>
    </xf>
    <xf numFmtId="0" fontId="1" fillId="0" borderId="0" xfId="0" applyFont="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2" fillId="33" borderId="15" xfId="0" applyFont="1" applyFill="1" applyBorder="1" applyAlignment="1" applyProtection="1">
      <alignment horizontal="left" vertical="center" indent="1"/>
      <protection locked="0"/>
    </xf>
    <xf numFmtId="0" fontId="3" fillId="33" borderId="16" xfId="0" applyFont="1" applyFill="1" applyBorder="1" applyAlignment="1" applyProtection="1">
      <alignment horizontal="center" vertical="center"/>
      <protection locked="0"/>
    </xf>
    <xf numFmtId="0" fontId="9" fillId="0" borderId="0" xfId="0" applyFont="1" applyAlignment="1" applyProtection="1">
      <alignment/>
      <protection hidden="1"/>
    </xf>
    <xf numFmtId="0" fontId="2" fillId="0" borderId="15" xfId="0" applyFont="1" applyFill="1" applyBorder="1" applyAlignment="1" applyProtection="1">
      <alignment horizontal="left" vertical="center" indent="1"/>
      <protection locked="0"/>
    </xf>
    <xf numFmtId="0" fontId="3" fillId="0" borderId="17" xfId="0" applyFont="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indent="1"/>
      <protection locked="0"/>
    </xf>
    <xf numFmtId="0" fontId="9" fillId="0" borderId="0" xfId="0" applyFont="1" applyAlignment="1" applyProtection="1">
      <alignment horizontal="right"/>
      <protection hidden="1"/>
    </xf>
    <xf numFmtId="0" fontId="9" fillId="0" borderId="0" xfId="0" applyFont="1" applyAlignment="1" applyProtection="1">
      <alignment horizontal="center"/>
      <protection hidden="1"/>
    </xf>
    <xf numFmtId="9" fontId="9" fillId="0" borderId="0" xfId="0" applyNumberFormat="1" applyFont="1" applyAlignment="1" applyProtection="1">
      <alignment horizontal="center"/>
      <protection hidden="1"/>
    </xf>
    <xf numFmtId="0" fontId="6" fillId="0" borderId="0" xfId="0" applyFont="1" applyAlignment="1" applyProtection="1">
      <alignment horizontal="center"/>
      <protection hidden="1"/>
    </xf>
    <xf numFmtId="0" fontId="9"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3" fillId="0" borderId="19" xfId="0" applyFont="1" applyBorder="1" applyAlignment="1" applyProtection="1">
      <alignment horizontal="center" vertical="center"/>
      <protection locked="0"/>
    </xf>
    <xf numFmtId="0" fontId="1" fillId="33" borderId="0" xfId="0" applyFont="1" applyFill="1" applyAlignment="1" applyProtection="1">
      <alignment/>
      <protection/>
    </xf>
    <xf numFmtId="0" fontId="1" fillId="33" borderId="0" xfId="0" applyFont="1" applyFill="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9" fontId="3" fillId="33" borderId="10" xfId="50" applyFont="1" applyFill="1" applyBorder="1" applyAlignment="1" applyProtection="1">
      <alignment horizontal="center" vertical="center"/>
      <protection/>
    </xf>
    <xf numFmtId="0" fontId="1" fillId="0" borderId="0" xfId="0" applyFont="1" applyFill="1" applyBorder="1" applyAlignment="1">
      <alignment/>
    </xf>
    <xf numFmtId="0" fontId="1" fillId="0" borderId="0" xfId="0" applyFont="1" applyFill="1" applyBorder="1" applyAlignment="1" applyProtection="1">
      <alignment horizontal="center"/>
      <protection locked="0"/>
    </xf>
    <xf numFmtId="0" fontId="0" fillId="0" borderId="0" xfId="0" applyFill="1" applyBorder="1" applyAlignment="1">
      <alignment/>
    </xf>
    <xf numFmtId="0" fontId="3" fillId="0" borderId="0" xfId="0" applyFont="1" applyAlignment="1" applyProtection="1">
      <alignment horizontal="center" textRotation="90"/>
      <protection hidden="1"/>
    </xf>
    <xf numFmtId="0" fontId="10" fillId="34" borderId="0" xfId="0" applyFont="1" applyFill="1" applyAlignment="1" applyProtection="1">
      <alignment horizontal="center"/>
      <protection/>
    </xf>
    <xf numFmtId="0" fontId="0" fillId="34" borderId="0" xfId="0" applyFill="1" applyAlignment="1">
      <alignment/>
    </xf>
    <xf numFmtId="0" fontId="1" fillId="34" borderId="0" xfId="0" applyFont="1" applyFill="1" applyAlignment="1">
      <alignment/>
    </xf>
    <xf numFmtId="0" fontId="0" fillId="34" borderId="0" xfId="0" applyFill="1" applyAlignment="1">
      <alignment horizontal="justify" vertical="top" wrapText="1"/>
    </xf>
    <xf numFmtId="0" fontId="0" fillId="34" borderId="0" xfId="0" applyFill="1" applyAlignment="1">
      <alignment horizontal="justify" wrapText="1"/>
    </xf>
    <xf numFmtId="0" fontId="0" fillId="34" borderId="0" xfId="0" applyFont="1" applyFill="1" applyAlignment="1">
      <alignment horizontal="justify" wrapText="1"/>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9" fontId="3" fillId="33" borderId="20" xfId="50" applyFont="1" applyFill="1" applyBorder="1" applyAlignment="1" applyProtection="1">
      <alignment horizontal="center" vertical="center"/>
      <protection/>
    </xf>
    <xf numFmtId="9" fontId="3" fillId="0" borderId="13" xfId="50" applyFont="1" applyFill="1" applyBorder="1" applyAlignment="1" applyProtection="1">
      <alignment horizontal="center" vertical="center"/>
      <protection/>
    </xf>
    <xf numFmtId="9" fontId="3" fillId="33" borderId="13" xfId="50" applyFont="1" applyFill="1" applyBorder="1" applyAlignment="1" applyProtection="1">
      <alignment horizontal="center" vertical="center"/>
      <protection/>
    </xf>
    <xf numFmtId="9" fontId="3" fillId="0" borderId="21" xfId="50" applyFont="1" applyFill="1" applyBorder="1" applyAlignment="1" applyProtection="1">
      <alignment horizontal="center" vertical="center"/>
      <protection/>
    </xf>
    <xf numFmtId="0" fontId="0" fillId="0" borderId="0" xfId="0" applyAlignment="1">
      <alignment horizontal="justify" wrapText="1"/>
    </xf>
    <xf numFmtId="0" fontId="3" fillId="0" borderId="15"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protection hidden="1"/>
    </xf>
    <xf numFmtId="0" fontId="0" fillId="0" borderId="22" xfId="0" applyBorder="1" applyAlignment="1" applyProtection="1">
      <alignment/>
      <protection hidden="1"/>
    </xf>
    <xf numFmtId="0" fontId="4" fillId="0" borderId="23" xfId="0" applyFont="1" applyBorder="1" applyAlignment="1" applyProtection="1">
      <alignment horizontal="center" textRotation="90"/>
      <protection hidden="1"/>
    </xf>
    <xf numFmtId="0" fontId="0" fillId="0" borderId="19" xfId="0" applyBorder="1" applyAlignment="1">
      <alignment horizontal="center" textRotation="9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b/>
        <i val="0"/>
      </font>
      <fill>
        <patternFill>
          <bgColor indexed="10"/>
        </patternFill>
      </fill>
    </dxf>
    <dxf>
      <font>
        <b/>
        <i val="0"/>
        <color auto="1"/>
      </font>
      <fill>
        <patternFill>
          <bgColor indexed="52"/>
        </patternFill>
      </fill>
    </dxf>
    <dxf>
      <font>
        <b/>
        <i val="0"/>
        <color auto="1"/>
      </font>
      <fill>
        <patternFill>
          <bgColor indexed="11"/>
        </patternFill>
      </fill>
    </dxf>
    <dxf>
      <font>
        <b/>
        <i val="0"/>
      </font>
      <fill>
        <patternFill>
          <bgColor indexed="10"/>
        </patternFill>
      </fill>
    </dxf>
    <dxf>
      <font>
        <b/>
        <i val="0"/>
        <color auto="1"/>
      </font>
      <fill>
        <patternFill>
          <bgColor indexed="52"/>
        </patternFill>
      </fill>
    </dxf>
    <dxf>
      <font>
        <b/>
        <i val="0"/>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0"/>
      <c:rotY val="20"/>
      <c:depthPercent val="100"/>
      <c:rAngAx val="1"/>
    </c:view3D>
    <c:plotArea>
      <c:layout>
        <c:manualLayout>
          <c:xMode val="edge"/>
          <c:yMode val="edge"/>
          <c:x val="0.01625"/>
          <c:y val="0.0495"/>
          <c:w val="0.9675"/>
          <c:h val="0.901"/>
        </c:manualLayout>
      </c:layout>
      <c:bar3D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cat>
            <c:strRef>
              <c:f>'Bilan Ecole'!$D$13:$H$13</c:f>
              <c:strCache/>
            </c:strRef>
          </c:cat>
          <c:val>
            <c:numRef>
              <c:f>'Bilan Ecole'!$D$14:$H$14</c:f>
              <c:numCache/>
            </c:numRef>
          </c:val>
          <c:shape val="box"/>
        </c:ser>
        <c:shape val="box"/>
        <c:axId val="24711093"/>
        <c:axId val="21073246"/>
      </c:bar3DChart>
      <c:catAx>
        <c:axId val="24711093"/>
        <c:scaling>
          <c:orientation val="minMax"/>
        </c:scaling>
        <c:axPos val="b"/>
        <c:delete val="0"/>
        <c:numFmt formatCode="General" sourceLinked="1"/>
        <c:majorTickMark val="out"/>
        <c:minorTickMark val="none"/>
        <c:tickLblPos val="low"/>
        <c:spPr>
          <a:ln w="3175">
            <a:solidFill>
              <a:srgbClr val="000000"/>
            </a:solidFill>
          </a:ln>
        </c:spPr>
        <c:crossAx val="21073246"/>
        <c:crossesAt val="0"/>
        <c:auto val="1"/>
        <c:lblOffset val="100"/>
        <c:tickLblSkip val="1"/>
        <c:noMultiLvlLbl val="0"/>
      </c:catAx>
      <c:valAx>
        <c:axId val="21073246"/>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11093"/>
        <c:crossesAt val="1"/>
        <c:crossBetween val="between"/>
        <c:dispUnits/>
        <c:majorUnit val="0.4"/>
        <c:minorUnit val="0.01"/>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2</xdr:col>
      <xdr:colOff>0</xdr:colOff>
      <xdr:row>7</xdr:row>
      <xdr:rowOff>104775</xdr:rowOff>
    </xdr:to>
    <xdr:sp>
      <xdr:nvSpPr>
        <xdr:cNvPr id="1" name="Text Box 1"/>
        <xdr:cNvSpPr txBox="1">
          <a:spLocks noChangeArrowheads="1"/>
        </xdr:cNvSpPr>
      </xdr:nvSpPr>
      <xdr:spPr>
        <a:xfrm>
          <a:off x="190500" y="409575"/>
          <a:ext cx="1524000" cy="752475"/>
        </a:xfrm>
        <a:prstGeom prst="rect">
          <a:avLst/>
        </a:prstGeom>
        <a:solidFill>
          <a:srgbClr val="FFFFFF"/>
        </a:solidFill>
        <a:ln w="9525" cmpd="sng">
          <a:noFill/>
        </a:ln>
      </xdr:spPr>
      <xdr:txBody>
        <a:bodyPr vertOverflow="clip" wrap="square" lIns="45720" tIns="41148" rIns="45720" bIns="0"/>
        <a:p>
          <a:pPr algn="ctr">
            <a:defRPr/>
          </a:pPr>
          <a:r>
            <a:rPr lang="en-US" cap="none" sz="2200" b="1" i="0" u="none" baseline="0">
              <a:solidFill>
                <a:srgbClr val="000000"/>
              </a:solidFill>
              <a:latin typeface="Arial"/>
              <a:ea typeface="Arial"/>
              <a:cs typeface="Arial"/>
            </a:rPr>
            <a:t>Evaluation</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mi-CP</a:t>
          </a:r>
        </a:p>
      </xdr:txBody>
    </xdr:sp>
    <xdr:clientData/>
  </xdr:twoCellAnchor>
  <xdr:twoCellAnchor>
    <xdr:from>
      <xdr:col>0</xdr:col>
      <xdr:colOff>190500</xdr:colOff>
      <xdr:row>15</xdr:row>
      <xdr:rowOff>66675</xdr:rowOff>
    </xdr:from>
    <xdr:to>
      <xdr:col>2</xdr:col>
      <xdr:colOff>0</xdr:colOff>
      <xdr:row>20</xdr:row>
      <xdr:rowOff>123825</xdr:rowOff>
    </xdr:to>
    <xdr:sp>
      <xdr:nvSpPr>
        <xdr:cNvPr id="2" name="Text Box 2"/>
        <xdr:cNvSpPr txBox="1">
          <a:spLocks noChangeArrowheads="1"/>
        </xdr:cNvSpPr>
      </xdr:nvSpPr>
      <xdr:spPr>
        <a:xfrm>
          <a:off x="190500" y="2752725"/>
          <a:ext cx="1524000" cy="866775"/>
        </a:xfrm>
        <a:prstGeom prst="rect">
          <a:avLst/>
        </a:prstGeom>
        <a:solidFill>
          <a:srgbClr val="FFFFFF"/>
        </a:solidFill>
        <a:ln w="9525" cmpd="sng">
          <a:noFill/>
        </a:ln>
      </xdr:spPr>
      <xdr:txBody>
        <a:bodyPr vertOverflow="clip" wrap="square" lIns="91440" tIns="77724" rIns="91440" bIns="0"/>
        <a:p>
          <a:pPr algn="ctr">
            <a:defRPr/>
          </a:pPr>
          <a:r>
            <a:rPr lang="en-US" cap="none" sz="4800" b="0" i="1" u="none" baseline="0">
              <a:solidFill>
                <a:srgbClr val="000000"/>
              </a:solidFill>
              <a:latin typeface="Arial"/>
              <a:ea typeface="Arial"/>
              <a:cs typeface="Arial"/>
            </a:rPr>
            <a:t>CP</a:t>
          </a:r>
        </a:p>
      </xdr:txBody>
    </xdr:sp>
    <xdr:clientData/>
  </xdr:twoCellAnchor>
  <xdr:twoCellAnchor>
    <xdr:from>
      <xdr:col>0</xdr:col>
      <xdr:colOff>190500</xdr:colOff>
      <xdr:row>21</xdr:row>
      <xdr:rowOff>0</xdr:rowOff>
    </xdr:from>
    <xdr:to>
      <xdr:col>2</xdr:col>
      <xdr:colOff>0</xdr:colOff>
      <xdr:row>23</xdr:row>
      <xdr:rowOff>19050</xdr:rowOff>
    </xdr:to>
    <xdr:sp>
      <xdr:nvSpPr>
        <xdr:cNvPr id="3" name="Text Box 3"/>
        <xdr:cNvSpPr txBox="1">
          <a:spLocks noChangeArrowheads="1"/>
        </xdr:cNvSpPr>
      </xdr:nvSpPr>
      <xdr:spPr>
        <a:xfrm>
          <a:off x="190500" y="3657600"/>
          <a:ext cx="1524000" cy="342900"/>
        </a:xfrm>
        <a:prstGeom prst="rect">
          <a:avLst/>
        </a:prstGeom>
        <a:solidFill>
          <a:srgbClr val="FFFFFF"/>
        </a:solid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2010-2011</a:t>
          </a:r>
        </a:p>
      </xdr:txBody>
    </xdr:sp>
    <xdr:clientData/>
  </xdr:twoCellAnchor>
  <xdr:twoCellAnchor>
    <xdr:from>
      <xdr:col>3</xdr:col>
      <xdr:colOff>0</xdr:colOff>
      <xdr:row>15</xdr:row>
      <xdr:rowOff>9525</xdr:rowOff>
    </xdr:from>
    <xdr:to>
      <xdr:col>8</xdr:col>
      <xdr:colOff>9525</xdr:colOff>
      <xdr:row>26</xdr:row>
      <xdr:rowOff>133350</xdr:rowOff>
    </xdr:to>
    <xdr:graphicFrame>
      <xdr:nvGraphicFramePr>
        <xdr:cNvPr id="4" name="Chart 5"/>
        <xdr:cNvGraphicFramePr/>
      </xdr:nvGraphicFramePr>
      <xdr:xfrm>
        <a:off x="2428875" y="2695575"/>
        <a:ext cx="5962650" cy="2009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7</xdr:row>
      <xdr:rowOff>85725</xdr:rowOff>
    </xdr:from>
    <xdr:to>
      <xdr:col>1</xdr:col>
      <xdr:colOff>1457325</xdr:colOff>
      <xdr:row>13</xdr:row>
      <xdr:rowOff>66675</xdr:rowOff>
    </xdr:to>
    <xdr:pic>
      <xdr:nvPicPr>
        <xdr:cNvPr id="5" name="Picture 8"/>
        <xdr:cNvPicPr preferRelativeResize="1">
          <a:picLocks noChangeAspect="1"/>
        </xdr:cNvPicPr>
      </xdr:nvPicPr>
      <xdr:blipFill>
        <a:blip r:embed="rId2"/>
        <a:srcRect b="48561"/>
        <a:stretch>
          <a:fillRect/>
        </a:stretch>
      </xdr:blipFill>
      <xdr:spPr>
        <a:xfrm>
          <a:off x="200025" y="1143000"/>
          <a:ext cx="1447800" cy="1114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22"/>
  <sheetViews>
    <sheetView showGridLines="0" showRowColHeaders="0" zoomScalePageLayoutView="0" workbookViewId="0" topLeftCell="A6">
      <selection activeCell="B7" sqref="B7"/>
    </sheetView>
  </sheetViews>
  <sheetFormatPr defaultColWidth="11.421875" defaultRowHeight="12.75"/>
  <cols>
    <col min="1" max="1" width="3.8515625" style="0" customWidth="1"/>
    <col min="2" max="2" width="125.7109375" style="0" customWidth="1"/>
  </cols>
  <sheetData>
    <row r="1" spans="1:21" ht="12.75">
      <c r="A1" s="44"/>
      <c r="B1" s="44"/>
      <c r="C1" s="44"/>
      <c r="D1" s="44"/>
      <c r="E1" s="44"/>
      <c r="F1" s="44"/>
      <c r="G1" s="44"/>
      <c r="H1" s="44"/>
      <c r="I1" s="44"/>
      <c r="J1" s="44"/>
      <c r="K1" s="44"/>
      <c r="L1" s="44"/>
      <c r="M1" s="44"/>
      <c r="N1" s="44"/>
      <c r="O1" s="44"/>
      <c r="P1" s="44"/>
      <c r="Q1" s="44"/>
      <c r="R1" s="44"/>
      <c r="S1" s="44"/>
      <c r="T1" s="44"/>
      <c r="U1" s="44"/>
    </row>
    <row r="2" spans="1:21" ht="12.75">
      <c r="A2" s="44"/>
      <c r="B2" s="45" t="s">
        <v>20</v>
      </c>
      <c r="C2" s="44"/>
      <c r="D2" s="44"/>
      <c r="E2" s="44"/>
      <c r="F2" s="44"/>
      <c r="G2" s="44"/>
      <c r="H2" s="44"/>
      <c r="I2" s="44"/>
      <c r="J2" s="44"/>
      <c r="K2" s="44"/>
      <c r="L2" s="44"/>
      <c r="M2" s="44"/>
      <c r="N2" s="44"/>
      <c r="O2" s="44"/>
      <c r="P2" s="44"/>
      <c r="Q2" s="44"/>
      <c r="R2" s="44"/>
      <c r="S2" s="44"/>
      <c r="T2" s="44"/>
      <c r="U2" s="44"/>
    </row>
    <row r="3" spans="1:21" ht="12.75">
      <c r="A3" s="44"/>
      <c r="B3" s="44"/>
      <c r="C3" s="44"/>
      <c r="D3" s="44"/>
      <c r="E3" s="44"/>
      <c r="F3" s="44"/>
      <c r="G3" s="44"/>
      <c r="H3" s="44"/>
      <c r="I3" s="44"/>
      <c r="J3" s="44"/>
      <c r="K3" s="44"/>
      <c r="L3" s="44"/>
      <c r="M3" s="44"/>
      <c r="N3" s="44"/>
      <c r="O3" s="44"/>
      <c r="P3" s="44"/>
      <c r="Q3" s="44"/>
      <c r="R3" s="44"/>
      <c r="S3" s="44"/>
      <c r="T3" s="44"/>
      <c r="U3" s="44"/>
    </row>
    <row r="4" spans="1:21" ht="18" customHeight="1">
      <c r="A4" s="44"/>
      <c r="B4" s="46" t="s">
        <v>12</v>
      </c>
      <c r="C4" s="44"/>
      <c r="D4" s="44"/>
      <c r="E4" s="44"/>
      <c r="F4" s="44"/>
      <c r="G4" s="44"/>
      <c r="H4" s="44"/>
      <c r="I4" s="44"/>
      <c r="J4" s="44"/>
      <c r="K4" s="44"/>
      <c r="L4" s="44"/>
      <c r="M4" s="44"/>
      <c r="N4" s="44"/>
      <c r="O4" s="44"/>
      <c r="P4" s="44"/>
      <c r="Q4" s="44"/>
      <c r="R4" s="44"/>
      <c r="S4" s="44"/>
      <c r="T4" s="44"/>
      <c r="U4" s="44"/>
    </row>
    <row r="5" spans="1:21" ht="102" customHeight="1">
      <c r="A5" s="44"/>
      <c r="B5" s="46" t="s">
        <v>21</v>
      </c>
      <c r="C5" s="44"/>
      <c r="D5" s="44"/>
      <c r="E5" s="44"/>
      <c r="F5" s="44"/>
      <c r="G5" s="44"/>
      <c r="H5" s="44"/>
      <c r="I5" s="44"/>
      <c r="J5" s="44"/>
      <c r="K5" s="44"/>
      <c r="L5" s="44"/>
      <c r="M5" s="44"/>
      <c r="N5" s="44"/>
      <c r="O5" s="44"/>
      <c r="P5" s="44"/>
      <c r="Q5" s="44"/>
      <c r="R5" s="44"/>
      <c r="S5" s="44"/>
      <c r="T5" s="44"/>
      <c r="U5" s="44"/>
    </row>
    <row r="6" spans="1:21" ht="16.5" customHeight="1">
      <c r="A6" s="44"/>
      <c r="B6" s="46" t="s">
        <v>13</v>
      </c>
      <c r="C6" s="44"/>
      <c r="D6" s="44"/>
      <c r="E6" s="44"/>
      <c r="F6" s="44"/>
      <c r="G6" s="44"/>
      <c r="H6" s="44"/>
      <c r="I6" s="44"/>
      <c r="J6" s="44"/>
      <c r="K6" s="44"/>
      <c r="L6" s="44"/>
      <c r="M6" s="44"/>
      <c r="N6" s="44"/>
      <c r="O6" s="44"/>
      <c r="P6" s="44"/>
      <c r="Q6" s="44"/>
      <c r="R6" s="44"/>
      <c r="S6" s="44"/>
      <c r="T6" s="44"/>
      <c r="U6" s="44"/>
    </row>
    <row r="7" spans="1:21" ht="69" customHeight="1">
      <c r="A7" s="44"/>
      <c r="B7" s="47" t="s">
        <v>22</v>
      </c>
      <c r="C7" s="44"/>
      <c r="D7" s="44"/>
      <c r="E7" s="44"/>
      <c r="F7" s="44"/>
      <c r="G7" s="44"/>
      <c r="H7" s="44"/>
      <c r="I7" s="44"/>
      <c r="J7" s="44"/>
      <c r="K7" s="44"/>
      <c r="L7" s="44"/>
      <c r="M7" s="44"/>
      <c r="N7" s="44"/>
      <c r="O7" s="44"/>
      <c r="P7" s="44"/>
      <c r="Q7" s="44"/>
      <c r="R7" s="44"/>
      <c r="S7" s="44"/>
      <c r="T7" s="44"/>
      <c r="U7" s="44"/>
    </row>
    <row r="8" spans="1:21" ht="51.75" customHeight="1">
      <c r="A8" s="44"/>
      <c r="B8" s="48" t="s">
        <v>23</v>
      </c>
      <c r="C8" s="44"/>
      <c r="D8" s="44"/>
      <c r="E8" s="44"/>
      <c r="F8" s="44"/>
      <c r="G8" s="44"/>
      <c r="H8" s="44"/>
      <c r="I8" s="44"/>
      <c r="J8" s="44"/>
      <c r="K8" s="44"/>
      <c r="L8" s="44"/>
      <c r="M8" s="44"/>
      <c r="N8" s="44"/>
      <c r="O8" s="44"/>
      <c r="P8" s="44"/>
      <c r="Q8" s="44"/>
      <c r="R8" s="44"/>
      <c r="S8" s="44"/>
      <c r="T8" s="44"/>
      <c r="U8" s="44"/>
    </row>
    <row r="9" spans="1:21" ht="12.75">
      <c r="A9" s="44"/>
      <c r="B9" s="44"/>
      <c r="C9" s="44"/>
      <c r="D9" s="44"/>
      <c r="E9" s="44"/>
      <c r="F9" s="44"/>
      <c r="G9" s="44"/>
      <c r="H9" s="44"/>
      <c r="I9" s="44"/>
      <c r="J9" s="44"/>
      <c r="K9" s="44"/>
      <c r="L9" s="44"/>
      <c r="M9" s="44"/>
      <c r="N9" s="44"/>
      <c r="O9" s="44"/>
      <c r="P9" s="44"/>
      <c r="Q9" s="44"/>
      <c r="R9" s="44"/>
      <c r="S9" s="44"/>
      <c r="T9" s="44"/>
      <c r="U9" s="44"/>
    </row>
    <row r="10" spans="1:21" ht="12.75">
      <c r="A10" s="44"/>
      <c r="B10" s="44"/>
      <c r="C10" s="44"/>
      <c r="D10" s="44"/>
      <c r="E10" s="44"/>
      <c r="F10" s="44"/>
      <c r="G10" s="44"/>
      <c r="H10" s="44"/>
      <c r="I10" s="44"/>
      <c r="J10" s="44"/>
      <c r="K10" s="44"/>
      <c r="L10" s="44"/>
      <c r="M10" s="44"/>
      <c r="N10" s="44"/>
      <c r="O10" s="44"/>
      <c r="P10" s="44"/>
      <c r="Q10" s="44"/>
      <c r="R10" s="44"/>
      <c r="S10" s="44"/>
      <c r="T10" s="44"/>
      <c r="U10" s="44"/>
    </row>
    <row r="11" spans="1:21" ht="12.75">
      <c r="A11" s="44"/>
      <c r="B11" s="44"/>
      <c r="C11" s="44"/>
      <c r="D11" s="44"/>
      <c r="E11" s="44"/>
      <c r="F11" s="44"/>
      <c r="G11" s="44"/>
      <c r="H11" s="44"/>
      <c r="I11" s="44"/>
      <c r="J11" s="44"/>
      <c r="K11" s="44"/>
      <c r="L11" s="44"/>
      <c r="M11" s="44"/>
      <c r="N11" s="44"/>
      <c r="O11" s="44"/>
      <c r="P11" s="44"/>
      <c r="Q11" s="44"/>
      <c r="R11" s="44"/>
      <c r="S11" s="44"/>
      <c r="T11" s="44"/>
      <c r="U11" s="44"/>
    </row>
    <row r="12" spans="1:21" ht="12.75">
      <c r="A12" s="44"/>
      <c r="B12" s="44"/>
      <c r="C12" s="44"/>
      <c r="D12" s="44"/>
      <c r="E12" s="44"/>
      <c r="F12" s="44"/>
      <c r="G12" s="44"/>
      <c r="H12" s="44"/>
      <c r="I12" s="44"/>
      <c r="J12" s="44"/>
      <c r="K12" s="44"/>
      <c r="L12" s="44"/>
      <c r="M12" s="44"/>
      <c r="N12" s="44"/>
      <c r="O12" s="44"/>
      <c r="P12" s="44"/>
      <c r="Q12" s="44"/>
      <c r="R12" s="44"/>
      <c r="S12" s="44"/>
      <c r="T12" s="44"/>
      <c r="U12" s="44"/>
    </row>
    <row r="13" spans="1:21" ht="12.75">
      <c r="A13" s="44"/>
      <c r="B13" s="44"/>
      <c r="C13" s="44"/>
      <c r="D13" s="44"/>
      <c r="E13" s="44"/>
      <c r="F13" s="44"/>
      <c r="G13" s="44"/>
      <c r="H13" s="44"/>
      <c r="I13" s="44"/>
      <c r="J13" s="44"/>
      <c r="K13" s="44"/>
      <c r="L13" s="44"/>
      <c r="M13" s="44"/>
      <c r="N13" s="44"/>
      <c r="O13" s="44"/>
      <c r="P13" s="44"/>
      <c r="Q13" s="44"/>
      <c r="R13" s="44"/>
      <c r="S13" s="44"/>
      <c r="T13" s="44"/>
      <c r="U13" s="44"/>
    </row>
    <row r="14" spans="1:21" ht="12.75">
      <c r="A14" s="44"/>
      <c r="B14" s="44"/>
      <c r="C14" s="44"/>
      <c r="D14" s="44"/>
      <c r="E14" s="44"/>
      <c r="F14" s="44"/>
      <c r="G14" s="44"/>
      <c r="H14" s="44"/>
      <c r="I14" s="44"/>
      <c r="J14" s="44"/>
      <c r="K14" s="44"/>
      <c r="L14" s="44"/>
      <c r="M14" s="44"/>
      <c r="N14" s="44"/>
      <c r="O14" s="44"/>
      <c r="P14" s="44"/>
      <c r="Q14" s="44"/>
      <c r="R14" s="44"/>
      <c r="S14" s="44"/>
      <c r="T14" s="44"/>
      <c r="U14" s="44"/>
    </row>
    <row r="15" spans="1:21" ht="12.75">
      <c r="A15" s="44"/>
      <c r="B15" s="44"/>
      <c r="C15" s="44"/>
      <c r="D15" s="44"/>
      <c r="E15" s="44"/>
      <c r="F15" s="44"/>
      <c r="G15" s="44"/>
      <c r="H15" s="44"/>
      <c r="I15" s="44"/>
      <c r="J15" s="44"/>
      <c r="K15" s="44"/>
      <c r="L15" s="44"/>
      <c r="M15" s="44"/>
      <c r="N15" s="44"/>
      <c r="O15" s="44"/>
      <c r="P15" s="44"/>
      <c r="Q15" s="44"/>
      <c r="R15" s="44"/>
      <c r="S15" s="44"/>
      <c r="T15" s="44"/>
      <c r="U15" s="44"/>
    </row>
    <row r="16" spans="1:21" ht="12.75">
      <c r="A16" s="44"/>
      <c r="B16" s="44"/>
      <c r="C16" s="44"/>
      <c r="D16" s="44"/>
      <c r="E16" s="44"/>
      <c r="F16" s="44"/>
      <c r="G16" s="44"/>
      <c r="H16" s="44"/>
      <c r="I16" s="44"/>
      <c r="J16" s="44"/>
      <c r="K16" s="44"/>
      <c r="L16" s="44"/>
      <c r="M16" s="44"/>
      <c r="N16" s="44"/>
      <c r="O16" s="44"/>
      <c r="P16" s="44"/>
      <c r="Q16" s="44"/>
      <c r="R16" s="44"/>
      <c r="S16" s="44"/>
      <c r="T16" s="44"/>
      <c r="U16" s="44"/>
    </row>
    <row r="17" spans="1:21" ht="12.75">
      <c r="A17" s="44"/>
      <c r="B17" s="44"/>
      <c r="C17" s="44"/>
      <c r="D17" s="44"/>
      <c r="E17" s="44"/>
      <c r="F17" s="44"/>
      <c r="G17" s="44"/>
      <c r="H17" s="44"/>
      <c r="I17" s="44"/>
      <c r="J17" s="44"/>
      <c r="K17" s="44"/>
      <c r="L17" s="44"/>
      <c r="M17" s="44"/>
      <c r="N17" s="44"/>
      <c r="O17" s="44"/>
      <c r="P17" s="44"/>
      <c r="Q17" s="44"/>
      <c r="R17" s="44"/>
      <c r="S17" s="44"/>
      <c r="T17" s="44"/>
      <c r="U17" s="44"/>
    </row>
    <row r="18" spans="1:21" ht="12.75">
      <c r="A18" s="44"/>
      <c r="B18" s="44"/>
      <c r="C18" s="44"/>
      <c r="D18" s="44"/>
      <c r="E18" s="44"/>
      <c r="F18" s="44"/>
      <c r="G18" s="44"/>
      <c r="H18" s="44"/>
      <c r="I18" s="44"/>
      <c r="J18" s="44"/>
      <c r="K18" s="44"/>
      <c r="L18" s="44"/>
      <c r="M18" s="44"/>
      <c r="N18" s="44"/>
      <c r="O18" s="44"/>
      <c r="P18" s="44"/>
      <c r="Q18" s="44"/>
      <c r="R18" s="44"/>
      <c r="S18" s="44"/>
      <c r="T18" s="44"/>
      <c r="U18" s="44"/>
    </row>
    <row r="19" spans="1:21" ht="12.75">
      <c r="A19" s="44"/>
      <c r="B19" s="44"/>
      <c r="C19" s="44"/>
      <c r="D19" s="44"/>
      <c r="E19" s="44"/>
      <c r="F19" s="44"/>
      <c r="G19" s="44"/>
      <c r="H19" s="44"/>
      <c r="I19" s="44"/>
      <c r="J19" s="44"/>
      <c r="K19" s="44"/>
      <c r="L19" s="44"/>
      <c r="M19" s="44"/>
      <c r="N19" s="44"/>
      <c r="O19" s="44"/>
      <c r="P19" s="44"/>
      <c r="Q19" s="44"/>
      <c r="R19" s="44"/>
      <c r="S19" s="44"/>
      <c r="T19" s="44"/>
      <c r="U19" s="44"/>
    </row>
    <row r="20" spans="1:21" ht="12.75">
      <c r="A20" s="44"/>
      <c r="B20" s="44"/>
      <c r="C20" s="44"/>
      <c r="D20" s="44"/>
      <c r="E20" s="44"/>
      <c r="F20" s="44"/>
      <c r="G20" s="44"/>
      <c r="H20" s="44"/>
      <c r="I20" s="44"/>
      <c r="J20" s="44"/>
      <c r="K20" s="44"/>
      <c r="L20" s="44"/>
      <c r="M20" s="44"/>
      <c r="N20" s="44"/>
      <c r="O20" s="44"/>
      <c r="P20" s="44"/>
      <c r="Q20" s="44"/>
      <c r="R20" s="44"/>
      <c r="S20" s="44"/>
      <c r="T20" s="44"/>
      <c r="U20" s="44"/>
    </row>
    <row r="21" spans="1:21" ht="12.75">
      <c r="A21" s="44"/>
      <c r="B21" s="44"/>
      <c r="C21" s="44"/>
      <c r="D21" s="44"/>
      <c r="E21" s="44"/>
      <c r="F21" s="44"/>
      <c r="G21" s="44"/>
      <c r="H21" s="44"/>
      <c r="I21" s="44"/>
      <c r="J21" s="44"/>
      <c r="K21" s="44"/>
      <c r="L21" s="44"/>
      <c r="M21" s="44"/>
      <c r="N21" s="44"/>
      <c r="O21" s="44"/>
      <c r="P21" s="44"/>
      <c r="Q21" s="44"/>
      <c r="R21" s="44"/>
      <c r="S21" s="44"/>
      <c r="T21" s="44"/>
      <c r="U21" s="44"/>
    </row>
    <row r="22" spans="1:21" ht="12.75">
      <c r="A22" s="44"/>
      <c r="B22" s="44"/>
      <c r="C22" s="44"/>
      <c r="D22" s="44"/>
      <c r="E22" s="44"/>
      <c r="F22" s="44"/>
      <c r="G22" s="44"/>
      <c r="H22" s="44"/>
      <c r="I22" s="44"/>
      <c r="J22" s="44"/>
      <c r="K22" s="44"/>
      <c r="L22" s="44"/>
      <c r="M22" s="44"/>
      <c r="N22" s="44"/>
      <c r="O22" s="44"/>
      <c r="P22" s="44"/>
      <c r="Q22" s="44"/>
      <c r="R22" s="44"/>
      <c r="S22" s="44"/>
      <c r="T22" s="44"/>
      <c r="U22" s="44"/>
    </row>
  </sheetData>
  <sheetProtection sheet="1" objects="1" scenarios="1"/>
  <printOptions/>
  <pageMargins left="0.787401575" right="0.787401575" top="0.984251969" bottom="0.984251969"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codeName="Feuil6"/>
  <dimension ref="A2:T24"/>
  <sheetViews>
    <sheetView showGridLines="0" zoomScale="102" zoomScaleNormal="102" zoomScalePageLayoutView="0" workbookViewId="0" topLeftCell="A1">
      <selection activeCell="S24" sqref="S24"/>
    </sheetView>
  </sheetViews>
  <sheetFormatPr defaultColWidth="11.421875" defaultRowHeight="12.75"/>
  <cols>
    <col min="1" max="1" width="2.7109375" style="4" customWidth="1"/>
    <col min="2" max="2" width="25.7109375" style="0" customWidth="1"/>
    <col min="3" max="13" width="6.140625" style="3" customWidth="1"/>
    <col min="14" max="17" width="6.28125" style="10" customWidth="1"/>
    <col min="18" max="18" width="7.140625" style="0" customWidth="1"/>
  </cols>
  <sheetData>
    <row r="1" ht="12.75"/>
    <row r="2" ht="12.75">
      <c r="B2" s="1" t="s">
        <v>1</v>
      </c>
    </row>
    <row r="3" ht="12.75">
      <c r="B3" s="2"/>
    </row>
    <row r="4" ht="12.75"/>
    <row r="5" ht="12.75">
      <c r="B5" s="1" t="s">
        <v>0</v>
      </c>
    </row>
    <row r="6" ht="12.75">
      <c r="B6" s="2"/>
    </row>
    <row r="7" ht="12.75" customHeight="1" thickBot="1"/>
    <row r="8" spans="1:20" s="13" customFormat="1" ht="31.5" customHeight="1">
      <c r="A8" s="11"/>
      <c r="B8" s="12"/>
      <c r="C8" s="60" t="s">
        <v>3</v>
      </c>
      <c r="D8" s="58" t="s">
        <v>2</v>
      </c>
      <c r="E8" s="59"/>
      <c r="F8" s="56" t="s">
        <v>4</v>
      </c>
      <c r="G8" s="57"/>
      <c r="H8" s="56" t="s">
        <v>5</v>
      </c>
      <c r="I8" s="57"/>
      <c r="J8" s="56" t="s">
        <v>15</v>
      </c>
      <c r="K8" s="57"/>
      <c r="L8" s="56" t="s">
        <v>6</v>
      </c>
      <c r="M8" s="57"/>
      <c r="N8" s="14"/>
      <c r="O8" s="14"/>
      <c r="P8" s="14"/>
      <c r="Q8" s="14"/>
      <c r="R8" s="42"/>
      <c r="S8" s="15"/>
      <c r="T8" s="15"/>
    </row>
    <row r="9" spans="1:20" s="13" customFormat="1" ht="18.75" customHeight="1">
      <c r="A9" s="11"/>
      <c r="B9" s="16" t="s">
        <v>10</v>
      </c>
      <c r="C9" s="61"/>
      <c r="D9" s="17" t="s">
        <v>8</v>
      </c>
      <c r="E9" s="18" t="s">
        <v>9</v>
      </c>
      <c r="F9" s="19" t="s">
        <v>8</v>
      </c>
      <c r="G9" s="18" t="s">
        <v>9</v>
      </c>
      <c r="H9" s="19" t="s">
        <v>8</v>
      </c>
      <c r="I9" s="18" t="s">
        <v>9</v>
      </c>
      <c r="J9" s="19" t="s">
        <v>8</v>
      </c>
      <c r="K9" s="18" t="s">
        <v>9</v>
      </c>
      <c r="L9" s="19" t="s">
        <v>8</v>
      </c>
      <c r="M9" s="18" t="s">
        <v>9</v>
      </c>
      <c r="N9" s="14"/>
      <c r="O9" s="14"/>
      <c r="P9" s="14"/>
      <c r="Q9" s="14"/>
      <c r="T9" s="15"/>
    </row>
    <row r="10" spans="1:18" ht="12.75">
      <c r="A10" s="7">
        <v>1</v>
      </c>
      <c r="B10" s="20"/>
      <c r="C10" s="21"/>
      <c r="D10" s="8"/>
      <c r="E10" s="51" t="e">
        <f>D10/N10</f>
        <v>#DIV/0!</v>
      </c>
      <c r="F10" s="8"/>
      <c r="G10" s="51" t="e">
        <f>F10/O10</f>
        <v>#DIV/0!</v>
      </c>
      <c r="H10" s="8"/>
      <c r="I10" s="51" t="e">
        <f>H10/P10</f>
        <v>#DIV/0!</v>
      </c>
      <c r="J10" s="8"/>
      <c r="K10" s="51" t="e">
        <f>J10/Q10</f>
        <v>#DIV/0!</v>
      </c>
      <c r="L10" s="8"/>
      <c r="M10" s="51" t="e">
        <f>L10/R10</f>
        <v>#DIV/0!</v>
      </c>
      <c r="N10" s="22">
        <f>SUM(C10)*10</f>
        <v>0</v>
      </c>
      <c r="O10" s="22">
        <f>SUM(C10)*2</f>
        <v>0</v>
      </c>
      <c r="P10" s="22">
        <f>SUM(C10)*9</f>
        <v>0</v>
      </c>
      <c r="Q10" s="22">
        <f>SUM(C10)*1</f>
        <v>0</v>
      </c>
      <c r="R10" s="22">
        <f>SUM(C10)*7</f>
        <v>0</v>
      </c>
    </row>
    <row r="11" spans="1:18" ht="12.75">
      <c r="A11" s="7">
        <v>2</v>
      </c>
      <c r="B11" s="23"/>
      <c r="C11" s="24"/>
      <c r="D11" s="5"/>
      <c r="E11" s="52" t="e">
        <f>D11/N11</f>
        <v>#DIV/0!</v>
      </c>
      <c r="F11" s="49"/>
      <c r="G11" s="52" t="e">
        <f>F11/O11</f>
        <v>#DIV/0!</v>
      </c>
      <c r="H11" s="49"/>
      <c r="I11" s="52" t="e">
        <f aca="true" t="shared" si="0" ref="I11:I19">H11/P11</f>
        <v>#DIV/0!</v>
      </c>
      <c r="J11" s="49"/>
      <c r="K11" s="52" t="e">
        <f aca="true" t="shared" si="1" ref="K11:K19">J11/Q11</f>
        <v>#DIV/0!</v>
      </c>
      <c r="L11" s="49"/>
      <c r="M11" s="52" t="e">
        <f aca="true" t="shared" si="2" ref="M11:M19">L11/R11</f>
        <v>#DIV/0!</v>
      </c>
      <c r="N11" s="22">
        <f aca="true" t="shared" si="3" ref="N11:N19">SUM(C11)*10</f>
        <v>0</v>
      </c>
      <c r="O11" s="22">
        <f aca="true" t="shared" si="4" ref="O11:O19">SUM(C11)*2</f>
        <v>0</v>
      </c>
      <c r="P11" s="22">
        <f aca="true" t="shared" si="5" ref="P11:P19">SUM(C11)*9</f>
        <v>0</v>
      </c>
      <c r="Q11" s="22">
        <f aca="true" t="shared" si="6" ref="Q11:Q19">SUM(C11)*1</f>
        <v>0</v>
      </c>
      <c r="R11" s="22">
        <f aca="true" t="shared" si="7" ref="R11:R19">SUM(C11)*7</f>
        <v>0</v>
      </c>
    </row>
    <row r="12" spans="1:18" ht="12.75" customHeight="1">
      <c r="A12" s="7">
        <v>3</v>
      </c>
      <c r="B12" s="20"/>
      <c r="C12" s="25"/>
      <c r="D12" s="9"/>
      <c r="E12" s="53" t="e">
        <f aca="true" t="shared" si="8" ref="E12:E19">D12/N12</f>
        <v>#DIV/0!</v>
      </c>
      <c r="F12" s="9"/>
      <c r="G12" s="53" t="e">
        <f>F12/O12</f>
        <v>#DIV/0!</v>
      </c>
      <c r="H12" s="9"/>
      <c r="I12" s="53" t="e">
        <f t="shared" si="0"/>
        <v>#DIV/0!</v>
      </c>
      <c r="J12" s="9"/>
      <c r="K12" s="53" t="e">
        <f t="shared" si="1"/>
        <v>#DIV/0!</v>
      </c>
      <c r="L12" s="9"/>
      <c r="M12" s="53" t="e">
        <f t="shared" si="2"/>
        <v>#DIV/0!</v>
      </c>
      <c r="N12" s="22">
        <f t="shared" si="3"/>
        <v>0</v>
      </c>
      <c r="O12" s="22">
        <f t="shared" si="4"/>
        <v>0</v>
      </c>
      <c r="P12" s="22">
        <f t="shared" si="5"/>
        <v>0</v>
      </c>
      <c r="Q12" s="22">
        <f t="shared" si="6"/>
        <v>0</v>
      </c>
      <c r="R12" s="22">
        <f t="shared" si="7"/>
        <v>0</v>
      </c>
    </row>
    <row r="13" spans="1:18" ht="12.75">
      <c r="A13" s="7">
        <v>4</v>
      </c>
      <c r="B13" s="23"/>
      <c r="C13" s="24"/>
      <c r="D13" s="5"/>
      <c r="E13" s="52" t="e">
        <f t="shared" si="8"/>
        <v>#DIV/0!</v>
      </c>
      <c r="F13" s="49"/>
      <c r="G13" s="52" t="e">
        <f aca="true" t="shared" si="9" ref="G13:G19">F13/O13</f>
        <v>#DIV/0!</v>
      </c>
      <c r="H13" s="49"/>
      <c r="I13" s="52" t="e">
        <f t="shared" si="0"/>
        <v>#DIV/0!</v>
      </c>
      <c r="J13" s="49"/>
      <c r="K13" s="52" t="e">
        <f t="shared" si="1"/>
        <v>#DIV/0!</v>
      </c>
      <c r="L13" s="49"/>
      <c r="M13" s="52" t="e">
        <f t="shared" si="2"/>
        <v>#DIV/0!</v>
      </c>
      <c r="N13" s="22">
        <f t="shared" si="3"/>
        <v>0</v>
      </c>
      <c r="O13" s="22">
        <f t="shared" si="4"/>
        <v>0</v>
      </c>
      <c r="P13" s="22">
        <f t="shared" si="5"/>
        <v>0</v>
      </c>
      <c r="Q13" s="22">
        <f t="shared" si="6"/>
        <v>0</v>
      </c>
      <c r="R13" s="22">
        <f t="shared" si="7"/>
        <v>0</v>
      </c>
    </row>
    <row r="14" spans="1:18" ht="12.75">
      <c r="A14" s="7">
        <v>5</v>
      </c>
      <c r="B14" s="20"/>
      <c r="C14" s="25"/>
      <c r="D14" s="9"/>
      <c r="E14" s="53" t="e">
        <f t="shared" si="8"/>
        <v>#DIV/0!</v>
      </c>
      <c r="F14" s="9"/>
      <c r="G14" s="53" t="e">
        <f t="shared" si="9"/>
        <v>#DIV/0!</v>
      </c>
      <c r="H14" s="9"/>
      <c r="I14" s="53" t="e">
        <f t="shared" si="0"/>
        <v>#DIV/0!</v>
      </c>
      <c r="J14" s="9"/>
      <c r="K14" s="53" t="e">
        <f t="shared" si="1"/>
        <v>#DIV/0!</v>
      </c>
      <c r="L14" s="9"/>
      <c r="M14" s="53" t="e">
        <f t="shared" si="2"/>
        <v>#DIV/0!</v>
      </c>
      <c r="N14" s="22">
        <f t="shared" si="3"/>
        <v>0</v>
      </c>
      <c r="O14" s="22">
        <f t="shared" si="4"/>
        <v>0</v>
      </c>
      <c r="P14" s="22">
        <f t="shared" si="5"/>
        <v>0</v>
      </c>
      <c r="Q14" s="22">
        <f t="shared" si="6"/>
        <v>0</v>
      </c>
      <c r="R14" s="22">
        <f t="shared" si="7"/>
        <v>0</v>
      </c>
    </row>
    <row r="15" spans="1:18" ht="12.75">
      <c r="A15" s="7">
        <v>6</v>
      </c>
      <c r="B15" s="23"/>
      <c r="C15" s="24"/>
      <c r="D15" s="5"/>
      <c r="E15" s="52" t="e">
        <f t="shared" si="8"/>
        <v>#DIV/0!</v>
      </c>
      <c r="F15" s="49"/>
      <c r="G15" s="52" t="e">
        <f t="shared" si="9"/>
        <v>#DIV/0!</v>
      </c>
      <c r="H15" s="49"/>
      <c r="I15" s="52" t="e">
        <f t="shared" si="0"/>
        <v>#DIV/0!</v>
      </c>
      <c r="J15" s="49"/>
      <c r="K15" s="52" t="e">
        <f t="shared" si="1"/>
        <v>#DIV/0!</v>
      </c>
      <c r="L15" s="49"/>
      <c r="M15" s="52" t="e">
        <f t="shared" si="2"/>
        <v>#DIV/0!</v>
      </c>
      <c r="N15" s="22">
        <f t="shared" si="3"/>
        <v>0</v>
      </c>
      <c r="O15" s="22">
        <f t="shared" si="4"/>
        <v>0</v>
      </c>
      <c r="P15" s="22">
        <f t="shared" si="5"/>
        <v>0</v>
      </c>
      <c r="Q15" s="22">
        <f t="shared" si="6"/>
        <v>0</v>
      </c>
      <c r="R15" s="22">
        <f t="shared" si="7"/>
        <v>0</v>
      </c>
    </row>
    <row r="16" spans="1:18" ht="12.75">
      <c r="A16" s="7">
        <v>7</v>
      </c>
      <c r="B16" s="20"/>
      <c r="C16" s="25"/>
      <c r="D16" s="9"/>
      <c r="E16" s="53" t="e">
        <f t="shared" si="8"/>
        <v>#DIV/0!</v>
      </c>
      <c r="F16" s="9"/>
      <c r="G16" s="53" t="e">
        <f t="shared" si="9"/>
        <v>#DIV/0!</v>
      </c>
      <c r="H16" s="9"/>
      <c r="I16" s="53" t="e">
        <f t="shared" si="0"/>
        <v>#DIV/0!</v>
      </c>
      <c r="J16" s="9"/>
      <c r="K16" s="53" t="e">
        <f t="shared" si="1"/>
        <v>#DIV/0!</v>
      </c>
      <c r="L16" s="9"/>
      <c r="M16" s="53" t="e">
        <f t="shared" si="2"/>
        <v>#DIV/0!</v>
      </c>
      <c r="N16" s="22">
        <f t="shared" si="3"/>
        <v>0</v>
      </c>
      <c r="O16" s="22">
        <f t="shared" si="4"/>
        <v>0</v>
      </c>
      <c r="P16" s="22">
        <f t="shared" si="5"/>
        <v>0</v>
      </c>
      <c r="Q16" s="22">
        <f t="shared" si="6"/>
        <v>0</v>
      </c>
      <c r="R16" s="22">
        <f t="shared" si="7"/>
        <v>0</v>
      </c>
    </row>
    <row r="17" spans="1:18" ht="12.75">
      <c r="A17" s="7">
        <v>8</v>
      </c>
      <c r="B17" s="23"/>
      <c r="C17" s="24"/>
      <c r="D17" s="5"/>
      <c r="E17" s="52" t="e">
        <f t="shared" si="8"/>
        <v>#DIV/0!</v>
      </c>
      <c r="F17" s="49"/>
      <c r="G17" s="52" t="e">
        <f t="shared" si="9"/>
        <v>#DIV/0!</v>
      </c>
      <c r="H17" s="49"/>
      <c r="I17" s="52" t="e">
        <f t="shared" si="0"/>
        <v>#DIV/0!</v>
      </c>
      <c r="J17" s="49"/>
      <c r="K17" s="52" t="e">
        <f t="shared" si="1"/>
        <v>#DIV/0!</v>
      </c>
      <c r="L17" s="49"/>
      <c r="M17" s="52" t="e">
        <f t="shared" si="2"/>
        <v>#DIV/0!</v>
      </c>
      <c r="N17" s="22">
        <f t="shared" si="3"/>
        <v>0</v>
      </c>
      <c r="O17" s="22">
        <f t="shared" si="4"/>
        <v>0</v>
      </c>
      <c r="P17" s="22">
        <f t="shared" si="5"/>
        <v>0</v>
      </c>
      <c r="Q17" s="22">
        <f t="shared" si="6"/>
        <v>0</v>
      </c>
      <c r="R17" s="22">
        <f t="shared" si="7"/>
        <v>0</v>
      </c>
    </row>
    <row r="18" spans="1:18" ht="12.75">
      <c r="A18" s="7">
        <v>9</v>
      </c>
      <c r="B18" s="20"/>
      <c r="C18" s="25"/>
      <c r="D18" s="9"/>
      <c r="E18" s="53" t="e">
        <f t="shared" si="8"/>
        <v>#DIV/0!</v>
      </c>
      <c r="F18" s="9"/>
      <c r="G18" s="53" t="e">
        <f t="shared" si="9"/>
        <v>#DIV/0!</v>
      </c>
      <c r="H18" s="9"/>
      <c r="I18" s="53" t="e">
        <f t="shared" si="0"/>
        <v>#DIV/0!</v>
      </c>
      <c r="J18" s="9"/>
      <c r="K18" s="53" t="e">
        <f t="shared" si="1"/>
        <v>#DIV/0!</v>
      </c>
      <c r="L18" s="9"/>
      <c r="M18" s="53" t="e">
        <f t="shared" si="2"/>
        <v>#DIV/0!</v>
      </c>
      <c r="N18" s="22">
        <f t="shared" si="3"/>
        <v>0</v>
      </c>
      <c r="O18" s="22">
        <f t="shared" si="4"/>
        <v>0</v>
      </c>
      <c r="P18" s="22">
        <f t="shared" si="5"/>
        <v>0</v>
      </c>
      <c r="Q18" s="22">
        <f t="shared" si="6"/>
        <v>0</v>
      </c>
      <c r="R18" s="22">
        <f t="shared" si="7"/>
        <v>0</v>
      </c>
    </row>
    <row r="19" spans="1:18" ht="12.75">
      <c r="A19" s="7">
        <v>10</v>
      </c>
      <c r="B19" s="26"/>
      <c r="C19" s="33"/>
      <c r="D19" s="6"/>
      <c r="E19" s="54" t="e">
        <f t="shared" si="8"/>
        <v>#DIV/0!</v>
      </c>
      <c r="F19" s="50"/>
      <c r="G19" s="54" t="e">
        <f t="shared" si="9"/>
        <v>#DIV/0!</v>
      </c>
      <c r="H19" s="50"/>
      <c r="I19" s="54" t="e">
        <f t="shared" si="0"/>
        <v>#DIV/0!</v>
      </c>
      <c r="J19" s="50"/>
      <c r="K19" s="54" t="e">
        <f t="shared" si="1"/>
        <v>#DIV/0!</v>
      </c>
      <c r="L19" s="50"/>
      <c r="M19" s="54" t="e">
        <f t="shared" si="2"/>
        <v>#DIV/0!</v>
      </c>
      <c r="N19" s="22">
        <f t="shared" si="3"/>
        <v>0</v>
      </c>
      <c r="O19" s="22">
        <f t="shared" si="4"/>
        <v>0</v>
      </c>
      <c r="P19" s="22">
        <f t="shared" si="5"/>
        <v>0</v>
      </c>
      <c r="Q19" s="22">
        <f t="shared" si="6"/>
        <v>0</v>
      </c>
      <c r="R19" s="22">
        <f t="shared" si="7"/>
        <v>0</v>
      </c>
    </row>
    <row r="20" spans="1:18" s="10" customFormat="1" ht="12.75">
      <c r="A20" s="27"/>
      <c r="C20" s="28">
        <f>SUM(C10:C19)</f>
        <v>0</v>
      </c>
      <c r="D20" s="28">
        <f>SUM(D10:D19)</f>
        <v>0</v>
      </c>
      <c r="E20" s="29"/>
      <c r="F20" s="28">
        <f>SUM(F10:F19)</f>
        <v>0</v>
      </c>
      <c r="G20" s="28"/>
      <c r="H20" s="28">
        <f>SUM(H10:H19)</f>
        <v>0</v>
      </c>
      <c r="I20" s="28"/>
      <c r="J20" s="28">
        <f>SUM(J10:J19)</f>
        <v>0</v>
      </c>
      <c r="K20" s="28"/>
      <c r="L20" s="28">
        <f>SUM(L10:L19)</f>
        <v>0</v>
      </c>
      <c r="M20" s="28"/>
      <c r="N20" s="22">
        <f>SUM(N10:N19)</f>
        <v>0</v>
      </c>
      <c r="O20" s="22">
        <f>SUM(O10:O19)</f>
        <v>0</v>
      </c>
      <c r="P20" s="22">
        <f>SUM(P10:P19)</f>
        <v>0</v>
      </c>
      <c r="Q20" s="22">
        <f>SUM(Q10:Q19)</f>
        <v>0</v>
      </c>
      <c r="R20" s="22">
        <f>SUM(R10:R19)</f>
        <v>0</v>
      </c>
    </row>
    <row r="21" spans="1:13" s="10" customFormat="1" ht="12.75">
      <c r="A21" s="27"/>
      <c r="C21" s="30"/>
      <c r="D21" s="30"/>
      <c r="E21" s="30"/>
      <c r="F21" s="30"/>
      <c r="G21" s="30"/>
      <c r="H21" s="30"/>
      <c r="I21" s="30"/>
      <c r="J21" s="30"/>
      <c r="K21" s="30"/>
      <c r="L21" s="30"/>
      <c r="M21" s="30"/>
    </row>
    <row r="22" spans="1:13" s="10" customFormat="1" ht="12.75">
      <c r="A22" s="27"/>
      <c r="C22" s="31">
        <f>COUNT(C10:C19)</f>
        <v>0</v>
      </c>
      <c r="D22" s="30"/>
      <c r="E22" s="29" t="e">
        <f>SUM(D20)/N20</f>
        <v>#DIV/0!</v>
      </c>
      <c r="F22" s="30"/>
      <c r="G22" s="29" t="e">
        <f>SUM(F20)/O20</f>
        <v>#DIV/0!</v>
      </c>
      <c r="H22" s="30"/>
      <c r="I22" s="29" t="e">
        <f>SUM(H20/P20)</f>
        <v>#DIV/0!</v>
      </c>
      <c r="J22" s="29"/>
      <c r="K22" s="29" t="e">
        <f>SUM(J20/Q20)</f>
        <v>#DIV/0!</v>
      </c>
      <c r="L22" s="30"/>
      <c r="M22" s="29" t="e">
        <f>SUM(L20)/R20</f>
        <v>#DIV/0!</v>
      </c>
    </row>
    <row r="23" spans="1:17" s="13" customFormat="1" ht="11.25" customHeight="1">
      <c r="A23" s="11"/>
      <c r="C23" s="32"/>
      <c r="D23" s="32"/>
      <c r="E23" s="32"/>
      <c r="F23" s="32"/>
      <c r="G23" s="32"/>
      <c r="H23" s="32"/>
      <c r="I23" s="32"/>
      <c r="J23" s="32"/>
      <c r="K23" s="32"/>
      <c r="L23" s="32"/>
      <c r="M23" s="32"/>
      <c r="N23" s="10"/>
      <c r="O23" s="10"/>
      <c r="P23" s="10"/>
      <c r="Q23" s="10"/>
    </row>
    <row r="24" spans="2:13" ht="69" customHeight="1">
      <c r="B24" s="55" t="s">
        <v>14</v>
      </c>
      <c r="C24" s="55"/>
      <c r="D24" s="55"/>
      <c r="E24" s="55"/>
      <c r="F24" s="55"/>
      <c r="G24" s="55"/>
      <c r="H24" s="55"/>
      <c r="I24" s="55"/>
      <c r="J24" s="55"/>
      <c r="K24" s="55"/>
      <c r="L24" s="55"/>
      <c r="M24" s="55"/>
    </row>
  </sheetData>
  <sheetProtection sheet="1" objects="1" scenarios="1"/>
  <mergeCells count="7">
    <mergeCell ref="B24:M24"/>
    <mergeCell ref="J8:K8"/>
    <mergeCell ref="D8:E8"/>
    <mergeCell ref="H8:I8"/>
    <mergeCell ref="F8:G8"/>
    <mergeCell ref="C8:C9"/>
    <mergeCell ref="L8:M8"/>
  </mergeCells>
  <conditionalFormatting sqref="E10:E19 K10:K19 G10:G19 I10:I19 M10:M19">
    <cfRule type="cellIs" priority="1" dxfId="2" operator="greaterThanOrEqual" stopIfTrue="1">
      <formula>0.75</formula>
    </cfRule>
    <cfRule type="cellIs" priority="2" dxfId="1" operator="between" stopIfTrue="1">
      <formula>0.75</formula>
      <formula>0.4</formula>
    </cfRule>
    <cfRule type="cellIs" priority="3" dxfId="0" operator="lessThanOrEqual" stopIfTrue="1">
      <formula>0.4</formula>
    </cfRule>
  </conditionalFormatting>
  <printOptions/>
  <pageMargins left="0.6692913385826772" right="0.15748031496062992" top="1.4173228346456694" bottom="0.7086614173228347" header="0.5118110236220472" footer="0.5118110236220472"/>
  <pageSetup horizontalDpi="200" verticalDpi="200" orientation="portrait" paperSize="9" scale="90" r:id="rId3"/>
  <headerFooter alignWithMargins="0">
    <oddHeader>&amp;L&amp;"Arial,Gras"Evaluation diagnostique CP&amp;C&amp;"Arial,Gras"SYNTHESE ECOLE&amp;R&amp;"Arial,Gras"Année scolaire 2010-2011</oddHeader>
    <oddFooter>&amp;R&amp;8imprimé le &amp;D</oddFooter>
  </headerFooter>
  <legacyDrawing r:id="rId2"/>
</worksheet>
</file>

<file path=xl/worksheets/sheet3.xml><?xml version="1.0" encoding="utf-8"?>
<worksheet xmlns="http://schemas.openxmlformats.org/spreadsheetml/2006/main" xmlns:r="http://schemas.openxmlformats.org/officeDocument/2006/relationships">
  <sheetPr codeName="Feuil7"/>
  <dimension ref="B6:H32"/>
  <sheetViews>
    <sheetView showGridLines="0" tabSelected="1" zoomScalePageLayoutView="0" workbookViewId="0" topLeftCell="A1">
      <selection activeCell="F13" sqref="F13"/>
    </sheetView>
  </sheetViews>
  <sheetFormatPr defaultColWidth="11.421875" defaultRowHeight="12.75"/>
  <cols>
    <col min="1" max="1" width="2.8515625" style="0" customWidth="1"/>
    <col min="2" max="2" width="22.8515625" style="0" customWidth="1"/>
    <col min="3" max="3" width="10.7109375" style="0" customWidth="1"/>
    <col min="4" max="8" width="17.8515625" style="0" customWidth="1"/>
    <col min="9" max="9" width="20.7109375" style="0" customWidth="1"/>
  </cols>
  <sheetData>
    <row r="3" ht="6.75" customHeight="1"/>
    <row r="4" ht="12.75" customHeight="1"/>
    <row r="5" ht="12.75" customHeight="1"/>
    <row r="6" spans="4:8" ht="12.75" customHeight="1">
      <c r="D6" s="1" t="s">
        <v>19</v>
      </c>
      <c r="E6" s="1"/>
      <c r="F6" s="1"/>
      <c r="G6" s="1"/>
      <c r="H6" s="34">
        <f>'Saisie Ecole'!C22</f>
        <v>0</v>
      </c>
    </row>
    <row r="7" spans="4:8" ht="12.75" customHeight="1">
      <c r="D7" s="1"/>
      <c r="E7" s="1"/>
      <c r="F7" s="1"/>
      <c r="G7" s="1"/>
      <c r="H7" s="1"/>
    </row>
    <row r="8" spans="4:8" ht="12.75" customHeight="1">
      <c r="D8" s="1" t="s">
        <v>11</v>
      </c>
      <c r="E8" s="1"/>
      <c r="F8" s="1"/>
      <c r="G8" s="1"/>
      <c r="H8" s="35">
        <f>'Saisie Ecole'!C20</f>
        <v>0</v>
      </c>
    </row>
    <row r="9" spans="4:8" ht="12.75">
      <c r="D9" s="1"/>
      <c r="E9" s="1"/>
      <c r="F9" s="1"/>
      <c r="G9" s="1"/>
      <c r="H9" s="1"/>
    </row>
    <row r="10" spans="4:8" ht="12.75">
      <c r="D10" s="1"/>
      <c r="E10" s="1"/>
      <c r="F10" s="1"/>
      <c r="G10" s="1"/>
      <c r="H10" s="1"/>
    </row>
    <row r="11" spans="4:8" ht="12.75">
      <c r="D11" s="1" t="s">
        <v>18</v>
      </c>
      <c r="E11" s="1"/>
      <c r="F11" s="1"/>
      <c r="G11" s="1"/>
      <c r="H11" s="1"/>
    </row>
    <row r="13" spans="4:8" ht="25.5" customHeight="1">
      <c r="D13" s="36" t="s">
        <v>2</v>
      </c>
      <c r="E13" s="37" t="s">
        <v>16</v>
      </c>
      <c r="F13" s="37" t="s">
        <v>17</v>
      </c>
      <c r="G13" s="37" t="s">
        <v>15</v>
      </c>
      <c r="H13" s="37" t="s">
        <v>6</v>
      </c>
    </row>
    <row r="14" spans="4:8" ht="26.25" customHeight="1">
      <c r="D14" s="38" t="e">
        <f>'Saisie Ecole'!E22</f>
        <v>#DIV/0!</v>
      </c>
      <c r="E14" s="38" t="e">
        <f>'Saisie Ecole'!G22</f>
        <v>#DIV/0!</v>
      </c>
      <c r="F14" s="38" t="e">
        <f>'Saisie Ecole'!I22</f>
        <v>#DIV/0!</v>
      </c>
      <c r="G14" s="38" t="e">
        <f>'Saisie Ecole'!K22</f>
        <v>#DIV/0!</v>
      </c>
      <c r="H14" s="38" t="e">
        <f>'Saisie Ecole'!M22</f>
        <v>#DIV/0!</v>
      </c>
    </row>
    <row r="25" ht="12.75">
      <c r="B25" s="1" t="s">
        <v>7</v>
      </c>
    </row>
    <row r="26" ht="21">
      <c r="B26" s="43">
        <f>'Saisie Ecole'!B6</f>
        <v>0</v>
      </c>
    </row>
    <row r="28" ht="12.75">
      <c r="B28" s="39"/>
    </row>
    <row r="29" ht="12.75">
      <c r="B29" s="40"/>
    </row>
    <row r="30" ht="12.75">
      <c r="B30" s="41"/>
    </row>
    <row r="31" ht="12.75">
      <c r="B31" s="39"/>
    </row>
    <row r="32" ht="12.75">
      <c r="B32" s="40"/>
    </row>
  </sheetData>
  <sheetProtection/>
  <conditionalFormatting sqref="D14:H14">
    <cfRule type="cellIs" priority="1" dxfId="2" operator="greaterThanOrEqual" stopIfTrue="1">
      <formula>0.75</formula>
    </cfRule>
    <cfRule type="cellIs" priority="2" dxfId="1" operator="between" stopIfTrue="1">
      <formula>0.75</formula>
      <formula>0.4</formula>
    </cfRule>
    <cfRule type="cellIs" priority="3" dxfId="0" operator="lessThanOrEqual" stopIfTrue="1">
      <formula>0.4</formula>
    </cfRule>
  </conditionalFormatting>
  <printOptions/>
  <pageMargins left="0.6692913385826772" right="0.6299212598425197" top="1.141732283464567" bottom="0.984251968503937" header="0.5118110236220472" footer="0.5118110236220472"/>
  <pageSetup horizontalDpi="200" verticalDpi="200"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CP 05/06 - Ecole</dc:title>
  <dc:subject>Synthèse de l'évaluation diagnostique CP</dc:subject>
  <dc:creator>EC</dc:creator>
  <cp:keywords/>
  <dc:description/>
  <cp:lastModifiedBy> </cp:lastModifiedBy>
  <cp:lastPrinted>2010-01-29T03:50:31Z</cp:lastPrinted>
  <dcterms:created xsi:type="dcterms:W3CDTF">2005-09-15T03:43:38Z</dcterms:created>
  <dcterms:modified xsi:type="dcterms:W3CDTF">2011-02-07T15:05:13Z</dcterms:modified>
  <cp:category/>
  <cp:version/>
  <cp:contentType/>
  <cp:contentStatus/>
</cp:coreProperties>
</file>